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H36" i="1" l="1"/>
  <c r="I36" i="1"/>
  <c r="H35" i="1"/>
  <c r="I35" i="1"/>
  <c r="H34" i="1"/>
  <c r="I34" i="1" s="1"/>
  <c r="H33" i="1"/>
  <c r="I33" i="1"/>
  <c r="H32" i="1"/>
  <c r="I32" i="1"/>
  <c r="H31" i="1"/>
  <c r="H26" i="1" s="1"/>
  <c r="I31" i="1"/>
  <c r="H30" i="1"/>
  <c r="I30" i="1"/>
  <c r="H29" i="1"/>
  <c r="I29" i="1" s="1"/>
  <c r="H28" i="1"/>
  <c r="I28" i="1"/>
  <c r="G26" i="1"/>
  <c r="F26" i="1"/>
  <c r="E26" i="1"/>
  <c r="H24" i="1"/>
  <c r="I24" i="1" s="1"/>
  <c r="H23" i="1"/>
  <c r="I23" i="1" s="1"/>
  <c r="H22" i="1"/>
  <c r="I22" i="1" s="1"/>
  <c r="H21" i="1"/>
  <c r="I21" i="1" s="1"/>
  <c r="H20" i="1"/>
  <c r="I20" i="1"/>
  <c r="H19" i="1"/>
  <c r="I19" i="1"/>
  <c r="H18" i="1"/>
  <c r="H16" i="1" s="1"/>
  <c r="G16" i="1"/>
  <c r="F16" i="1"/>
  <c r="F38" i="1" s="1"/>
  <c r="E16" i="1"/>
  <c r="E38" i="1" s="1"/>
  <c r="G38" i="1"/>
  <c r="H38" i="1" l="1"/>
  <c r="I26" i="1"/>
  <c r="I18" i="1"/>
  <c r="I16" i="1" s="1"/>
  <c r="I38" i="1" s="1"/>
</calcChain>
</file>

<file path=xl/sharedStrings.xml><?xml version="1.0" encoding="utf-8"?>
<sst xmlns="http://schemas.openxmlformats.org/spreadsheetml/2006/main" count="35" uniqueCount="34">
  <si>
    <t>Estado Analítico del Activo</t>
  </si>
  <si>
    <t>(Pesos)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</si>
  <si>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</si>
  <si>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</si>
  <si>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</si>
  <si>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</si>
  <si>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</si>
  <si>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</si>
  <si>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</si>
  <si>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</si>
  <si>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</si>
  <si>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</si>
  <si>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</si>
  <si>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</si>
  <si>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</si>
  <si>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</si>
  <si>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</si>
  <si>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</si>
  <si>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</si>
  <si>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</si>
  <si>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</si>
  <si>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</si>
  <si>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</si>
  <si>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</si>
  <si>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</si>
  <si>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</si>
  <si>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</si>
  <si>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</si>
  <si>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</si>
  <si>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</si>
  <si>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TOTAL DEL  ACTIVO</t>
  </si>
  <si>
    <t>Cuenta Pública 2019</t>
  </si>
  <si>
    <t>Instituto Municipal de las Mujeres</t>
  </si>
  <si>
    <t>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</si>
</sst>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/>
    <xf numFmtId="43" fontId="4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5" fillId="2" borderId="0" xfId="0" applyFont="1" applyFill="1"/>
    <xf numFmtId="0" fontId="1" fillId="2" borderId="0" xfId="1" applyNumberFormat="1" applyFont="1" applyFill="1" applyBorder="1" applyAlignment="1">
      <alignment horizontal="centerContinuous" vertical="center"/>
    </xf>
    <xf numFmtId="0" fontId="1" fillId="2" borderId="0" xfId="0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3" borderId="4" xfId="3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top"/>
    </xf>
    <xf numFmtId="3" fontId="7" fillId="2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3" fontId="7" fillId="2" borderId="0" xfId="2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3" fontId="3" fillId="2" borderId="0" xfId="2" applyNumberFormat="1" applyFont="1" applyFill="1" applyBorder="1" applyAlignment="1" applyProtection="1">
      <alignment vertical="top"/>
      <protection locked="0"/>
    </xf>
    <xf numFmtId="3" fontId="3" fillId="2" borderId="0" xfId="2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3" fontId="5" fillId="2" borderId="0" xfId="2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 wrapText="1"/>
    </xf>
    <xf numFmtId="0" fontId="1" fillId="2" borderId="7" xfId="1" applyNumberFormat="1" applyFont="1" applyFill="1" applyBorder="1" applyAlignment="1">
      <alignment horizontal="center" vertical="top"/>
    </xf>
    <xf numFmtId="0" fontId="1" fillId="2" borderId="0" xfId="1" applyNumberFormat="1" applyFont="1" applyFill="1" applyBorder="1" applyAlignment="1">
      <alignment horizontal="center" vertical="top"/>
    </xf>
    <xf numFmtId="0" fontId="1" fillId="2" borderId="8" xfId="1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2" borderId="0" xfId="1" applyNumberFormat="1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1" fillId="2" borderId="7" xfId="1" applyNumberFormat="1" applyFont="1" applyFill="1" applyBorder="1" applyAlignment="1">
      <alignment horizontal="center" vertical="center"/>
    </xf>
    <xf numFmtId="0" fontId="1" fillId="2" borderId="8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=C:\WINNT\SYSTEM32\COMMAND.COM" xfId="1"/>
    <cellStyle name="Millares" xfId="2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showGridLines="0" tabSelected="1" workbookViewId="0">
      <selection activeCell="E50" sqref="E50"/>
    </sheetView>
  </sheetViews>
  <sheetFormatPr baseColWidth="10" defaultColWidth="0" defaultRowHeight="15" zeroHeight="1" x14ac:dyDescent="0.25"/>
  <cols>
    <col min="1" max="1" width="2.140625" customWidth="1"/>
    <col min="2" max="2" width="3" customWidth="1"/>
    <col min="3" max="3" width="23" customWidth="1"/>
    <col min="4" max="4" width="27.5703125" customWidth="1"/>
    <col min="5" max="9" width="21" customWidth="1"/>
    <col min="10" max="10" width="3" customWidth="1"/>
    <col min="11" max="11" width="2.5703125" customWidth="1"/>
    <col min="12" max="18" width="0" hidden="1" customWidth="1"/>
    <col min="19" max="16384" width="11.42578125" hidden="1"/>
  </cols>
  <sheetData>
    <row r="1" spans="2:14" ht="8.25" customHeight="1" x14ac:dyDescent="0.25">
      <c r="B1" s="1"/>
      <c r="C1" s="2"/>
      <c r="D1" s="53"/>
      <c r="E1" s="53"/>
      <c r="F1" s="53"/>
      <c r="G1" s="54"/>
      <c r="H1" s="54"/>
      <c r="I1" s="54"/>
      <c r="J1" s="3"/>
      <c r="K1" s="54"/>
      <c r="L1" s="54"/>
      <c r="M1" s="1"/>
      <c r="N1" s="1"/>
    </row>
    <row r="2" spans="2:14" ht="9" customHeight="1" x14ac:dyDescent="0.25"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5">
      <c r="B3" s="1"/>
      <c r="C3" s="4"/>
      <c r="D3" s="47" t="s">
        <v>31</v>
      </c>
      <c r="E3" s="47"/>
      <c r="F3" s="47"/>
      <c r="G3" s="47"/>
      <c r="H3" s="47"/>
      <c r="I3" s="4"/>
      <c r="J3" s="4"/>
      <c r="K3" s="5"/>
      <c r="L3" s="5"/>
      <c r="M3" s="1"/>
      <c r="N3" s="1"/>
    </row>
    <row r="4" spans="2:14" x14ac:dyDescent="0.25">
      <c r="B4" s="1"/>
      <c r="C4" s="4"/>
      <c r="D4" s="47" t="s">
        <v>32</v>
      </c>
      <c r="E4" s="47"/>
      <c r="F4" s="47"/>
      <c r="G4" s="47"/>
      <c r="H4" s="47"/>
      <c r="I4" s="4"/>
      <c r="J4" s="4"/>
      <c r="K4" s="5"/>
      <c r="L4" s="5"/>
      <c r="M4" s="1"/>
      <c r="N4" s="1"/>
    </row>
    <row r="5" spans="2:14" x14ac:dyDescent="0.25">
      <c r="B5" s="1"/>
      <c r="C5" s="4"/>
      <c r="D5" s="47" t="s">
        <v>0</v>
      </c>
      <c r="E5" s="47"/>
      <c r="F5" s="47"/>
      <c r="G5" s="47"/>
      <c r="H5" s="47"/>
      <c r="I5" s="4"/>
      <c r="J5" s="4"/>
      <c r="K5" s="5"/>
      <c r="L5" s="5"/>
      <c r="M5" s="1"/>
      <c r="N5" s="1"/>
    </row>
    <row r="6" spans="2:14" x14ac:dyDescent="0.25">
      <c r="B6" s="1"/>
      <c r="C6" s="4"/>
      <c r="D6" s="47" t="s">
        <v>33</v>
      </c>
      <c r="E6" s="47"/>
      <c r="F6" s="47"/>
      <c r="G6" s="47"/>
      <c r="H6" s="47"/>
      <c r="I6" s="4"/>
      <c r="J6" s="4"/>
      <c r="K6" s="5"/>
      <c r="L6" s="5"/>
      <c r="M6" s="1"/>
      <c r="N6" s="1"/>
    </row>
    <row r="7" spans="2:14" x14ac:dyDescent="0.25">
      <c r="B7" s="6"/>
      <c r="C7" s="7"/>
      <c r="D7" s="47" t="s">
        <v>1</v>
      </c>
      <c r="E7" s="47"/>
      <c r="F7" s="47"/>
      <c r="G7" s="47"/>
      <c r="H7" s="47"/>
      <c r="I7" s="33"/>
      <c r="J7" s="8"/>
      <c r="K7" s="8"/>
      <c r="L7" s="8"/>
      <c r="M7" s="8"/>
      <c r="N7" s="8"/>
    </row>
    <row r="8" spans="2:14" ht="9.75" customHeight="1" x14ac:dyDescent="0.25">
      <c r="B8" s="48"/>
      <c r="C8" s="48"/>
      <c r="D8" s="48"/>
      <c r="E8" s="48"/>
      <c r="F8" s="48"/>
      <c r="G8" s="48"/>
      <c r="H8" s="48"/>
      <c r="I8" s="48"/>
      <c r="J8" s="48"/>
      <c r="K8" s="1"/>
      <c r="L8" s="1"/>
      <c r="M8" s="1"/>
      <c r="N8" s="1"/>
    </row>
    <row r="9" spans="2:14" ht="8.25" customHeight="1" x14ac:dyDescent="0.25">
      <c r="B9" s="48"/>
      <c r="C9" s="48"/>
      <c r="D9" s="48"/>
      <c r="E9" s="48"/>
      <c r="F9" s="48"/>
      <c r="G9" s="48"/>
      <c r="H9" s="48"/>
      <c r="I9" s="48"/>
      <c r="J9" s="48"/>
      <c r="K9" s="1"/>
      <c r="L9" s="1"/>
      <c r="M9" s="1"/>
      <c r="N9" s="1"/>
    </row>
    <row r="10" spans="2:14" x14ac:dyDescent="0.25">
      <c r="B10" s="9"/>
      <c r="C10" s="49" t="s">
        <v>2</v>
      </c>
      <c r="D10" s="49"/>
      <c r="E10" s="10" t="s">
        <v>3</v>
      </c>
      <c r="F10" s="10" t="s">
        <v>4</v>
      </c>
      <c r="G10" s="11" t="s">
        <v>5</v>
      </c>
      <c r="H10" s="11" t="s">
        <v>6</v>
      </c>
      <c r="I10" s="11" t="s">
        <v>7</v>
      </c>
      <c r="J10" s="12"/>
      <c r="K10" s="13"/>
      <c r="L10" s="13"/>
      <c r="M10" s="13"/>
      <c r="N10" s="13"/>
    </row>
    <row r="11" spans="2:14" x14ac:dyDescent="0.25">
      <c r="B11" s="14"/>
      <c r="C11" s="50"/>
      <c r="D11" s="50"/>
      <c r="E11" s="15">
        <v>1</v>
      </c>
      <c r="F11" s="15">
        <v>2</v>
      </c>
      <c r="G11" s="16">
        <v>3</v>
      </c>
      <c r="H11" s="16" t="s">
        <v>8</v>
      </c>
      <c r="I11" s="16" t="s">
        <v>9</v>
      </c>
      <c r="J11" s="17"/>
      <c r="K11" s="13"/>
      <c r="L11" s="13"/>
      <c r="M11" s="13"/>
      <c r="N11" s="13"/>
    </row>
    <row r="12" spans="2:14" ht="6" customHeight="1" x14ac:dyDescent="0.25">
      <c r="B12" s="51"/>
      <c r="C12" s="48"/>
      <c r="D12" s="48"/>
      <c r="E12" s="48"/>
      <c r="F12" s="48"/>
      <c r="G12" s="48"/>
      <c r="H12" s="48"/>
      <c r="I12" s="48"/>
      <c r="J12" s="52"/>
      <c r="K12" s="1"/>
      <c r="L12" s="1"/>
      <c r="M12" s="1"/>
      <c r="N12" s="1"/>
    </row>
    <row r="13" spans="2:14" ht="10.5" customHeight="1" x14ac:dyDescent="0.25">
      <c r="B13" s="44"/>
      <c r="C13" s="45"/>
      <c r="D13" s="45"/>
      <c r="E13" s="45"/>
      <c r="F13" s="45"/>
      <c r="G13" s="45"/>
      <c r="H13" s="45"/>
      <c r="I13" s="45"/>
      <c r="J13" s="46"/>
      <c r="K13" s="5"/>
      <c r="L13" s="5"/>
      <c r="M13" s="1"/>
      <c r="N13" s="1"/>
    </row>
    <row r="14" spans="2:14" x14ac:dyDescent="0.25">
      <c r="B14" s="18"/>
      <c r="C14" s="39" t="s">
        <v>10</v>
      </c>
      <c r="D14" s="39"/>
      <c r="E14" s="19"/>
      <c r="F14" s="19"/>
      <c r="G14" s="19"/>
      <c r="H14" s="19"/>
      <c r="I14" s="19"/>
      <c r="J14" s="20"/>
      <c r="K14" s="5"/>
      <c r="L14" s="5"/>
      <c r="M14" s="1"/>
      <c r="N14" s="1"/>
    </row>
    <row r="15" spans="2:14" x14ac:dyDescent="0.25">
      <c r="B15" s="18"/>
      <c r="C15" s="21"/>
      <c r="D15" s="21"/>
      <c r="E15" s="19"/>
      <c r="F15" s="19"/>
      <c r="G15" s="19"/>
      <c r="H15" s="19"/>
      <c r="I15" s="19"/>
      <c r="J15" s="20"/>
      <c r="K15" s="5"/>
      <c r="L15" s="5"/>
      <c r="M15" s="1"/>
      <c r="N15" s="1"/>
    </row>
    <row r="16" spans="2:14" x14ac:dyDescent="0.25">
      <c r="B16" s="22"/>
      <c r="C16" s="43" t="s">
        <v>11</v>
      </c>
      <c r="D16" s="43"/>
      <c r="E16" s="23">
        <f>SUM(E18:E24)</f>
        <v>2485922.58</v>
      </c>
      <c r="F16" s="23">
        <f>SUM(F18:F24)</f>
        <v>34942172.340000004</v>
      </c>
      <c r="G16" s="23">
        <f>SUM(G18:G24)</f>
        <v>35228888.079999998</v>
      </c>
      <c r="H16" s="23">
        <f>SUM(H18:H24)</f>
        <v>2199206.8399999961</v>
      </c>
      <c r="I16" s="23">
        <f>SUM(I18:I24)</f>
        <v>-286715.74000000407</v>
      </c>
      <c r="J16" s="24"/>
      <c r="K16" s="5"/>
      <c r="L16" s="5"/>
      <c r="M16" s="1"/>
      <c r="N16" s="1"/>
    </row>
    <row r="17" spans="2:15" x14ac:dyDescent="0.25">
      <c r="B17" s="25"/>
      <c r="C17" s="2"/>
      <c r="D17" s="2"/>
      <c r="E17" s="26"/>
      <c r="F17" s="26"/>
      <c r="G17" s="26"/>
      <c r="H17" s="26"/>
      <c r="I17" s="26"/>
      <c r="J17" s="27"/>
      <c r="K17" s="5"/>
      <c r="L17" s="5"/>
      <c r="M17" s="1"/>
      <c r="N17" s="1"/>
      <c r="O17" s="1"/>
    </row>
    <row r="18" spans="2:15" x14ac:dyDescent="0.25">
      <c r="B18" s="25"/>
      <c r="C18" s="38" t="s">
        <v>12</v>
      </c>
      <c r="D18" s="38"/>
      <c r="E18" s="28">
        <v>2459861.7200000002</v>
      </c>
      <c r="F18" s="28">
        <v>17553015.16</v>
      </c>
      <c r="G18" s="28">
        <v>17833740.300000001</v>
      </c>
      <c r="H18" s="29">
        <f>E18+F18-G18</f>
        <v>2179136.5799999982</v>
      </c>
      <c r="I18" s="29">
        <f>H18-E18</f>
        <v>-280725.14000000199</v>
      </c>
      <c r="J18" s="27"/>
      <c r="K18" s="5"/>
      <c r="L18" s="5"/>
      <c r="M18" s="1"/>
      <c r="N18" s="1"/>
      <c r="O18" s="1"/>
    </row>
    <row r="19" spans="2:15" x14ac:dyDescent="0.25">
      <c r="B19" s="25"/>
      <c r="C19" s="38" t="s">
        <v>13</v>
      </c>
      <c r="D19" s="38"/>
      <c r="E19" s="28">
        <v>6340.86</v>
      </c>
      <c r="F19" s="28">
        <v>17389157.18</v>
      </c>
      <c r="G19" s="28">
        <v>17395147.780000001</v>
      </c>
      <c r="H19" s="29">
        <f t="shared" ref="H19:H24" si="0">E19+F19-G19</f>
        <v>350.25999999791384</v>
      </c>
      <c r="I19" s="29">
        <f t="shared" ref="I19:I24" si="1">H19-E19</f>
        <v>-5990.6000000020858</v>
      </c>
      <c r="J19" s="27"/>
      <c r="K19" s="5"/>
      <c r="L19" s="5"/>
      <c r="M19" s="1"/>
      <c r="N19" s="1"/>
      <c r="O19" s="1"/>
    </row>
    <row r="20" spans="2:15" x14ac:dyDescent="0.25">
      <c r="B20" s="25"/>
      <c r="C20" s="38" t="s">
        <v>14</v>
      </c>
      <c r="D20" s="38"/>
      <c r="E20" s="28">
        <v>0</v>
      </c>
      <c r="F20" s="28">
        <v>0</v>
      </c>
      <c r="G20" s="28">
        <v>0</v>
      </c>
      <c r="H20" s="29">
        <f t="shared" si="0"/>
        <v>0</v>
      </c>
      <c r="I20" s="29">
        <f t="shared" si="1"/>
        <v>0</v>
      </c>
      <c r="J20" s="27"/>
      <c r="K20" s="5"/>
      <c r="L20" s="5"/>
      <c r="M20" s="1"/>
      <c r="N20" s="1"/>
      <c r="O20" s="1"/>
    </row>
    <row r="21" spans="2:15" x14ac:dyDescent="0.25">
      <c r="B21" s="25"/>
      <c r="C21" s="38" t="s">
        <v>15</v>
      </c>
      <c r="D21" s="38"/>
      <c r="E21" s="28">
        <v>0</v>
      </c>
      <c r="F21" s="28">
        <v>0</v>
      </c>
      <c r="G21" s="28">
        <v>0</v>
      </c>
      <c r="H21" s="29">
        <f t="shared" si="0"/>
        <v>0</v>
      </c>
      <c r="I21" s="29">
        <f t="shared" si="1"/>
        <v>0</v>
      </c>
      <c r="J21" s="27"/>
      <c r="K21" s="5"/>
      <c r="L21" s="5"/>
      <c r="M21" s="1"/>
      <c r="N21" s="1"/>
      <c r="O21" s="1" t="s">
        <v>16</v>
      </c>
    </row>
    <row r="22" spans="2:15" x14ac:dyDescent="0.25">
      <c r="B22" s="25"/>
      <c r="C22" s="38" t="s">
        <v>17</v>
      </c>
      <c r="D22" s="38"/>
      <c r="E22" s="28">
        <v>0</v>
      </c>
      <c r="F22" s="28">
        <v>0</v>
      </c>
      <c r="G22" s="28">
        <v>0</v>
      </c>
      <c r="H22" s="29">
        <f t="shared" si="0"/>
        <v>0</v>
      </c>
      <c r="I22" s="29">
        <f t="shared" si="1"/>
        <v>0</v>
      </c>
      <c r="J22" s="27"/>
      <c r="K22" s="5"/>
      <c r="L22" s="5"/>
      <c r="M22" s="1"/>
      <c r="N22" s="1"/>
      <c r="O22" s="1"/>
    </row>
    <row r="23" spans="2:15" x14ac:dyDescent="0.25">
      <c r="B23" s="25"/>
      <c r="C23" s="38" t="s">
        <v>18</v>
      </c>
      <c r="D23" s="38"/>
      <c r="E23" s="28">
        <v>0</v>
      </c>
      <c r="F23" s="28">
        <v>0</v>
      </c>
      <c r="G23" s="28">
        <v>0</v>
      </c>
      <c r="H23" s="29">
        <f t="shared" si="0"/>
        <v>0</v>
      </c>
      <c r="I23" s="29">
        <f t="shared" si="1"/>
        <v>0</v>
      </c>
      <c r="J23" s="27"/>
      <c r="K23" s="5"/>
      <c r="L23" s="5"/>
      <c r="M23" s="1" t="s">
        <v>16</v>
      </c>
      <c r="N23" s="1"/>
      <c r="O23" s="1"/>
    </row>
    <row r="24" spans="2:15" x14ac:dyDescent="0.25">
      <c r="B24" s="25"/>
      <c r="C24" s="38" t="s">
        <v>19</v>
      </c>
      <c r="D24" s="38"/>
      <c r="E24" s="28">
        <v>19720</v>
      </c>
      <c r="F24" s="28">
        <v>0</v>
      </c>
      <c r="G24" s="28">
        <v>0</v>
      </c>
      <c r="H24" s="29">
        <f t="shared" si="0"/>
        <v>19720</v>
      </c>
      <c r="I24" s="29">
        <f t="shared" si="1"/>
        <v>0</v>
      </c>
      <c r="J24" s="27"/>
    </row>
    <row r="25" spans="2:15" x14ac:dyDescent="0.25">
      <c r="B25" s="25"/>
      <c r="C25" s="30"/>
      <c r="D25" s="30"/>
      <c r="E25" s="31"/>
      <c r="F25" s="31"/>
      <c r="G25" s="31"/>
      <c r="H25" s="31"/>
      <c r="I25" s="31"/>
      <c r="J25" s="27"/>
    </row>
    <row r="26" spans="2:15" x14ac:dyDescent="0.25">
      <c r="B26" s="22"/>
      <c r="C26" s="43" t="s">
        <v>20</v>
      </c>
      <c r="D26" s="43"/>
      <c r="E26" s="23">
        <f>SUM(E28:E36)</f>
        <v>1931623.67</v>
      </c>
      <c r="F26" s="23">
        <f>SUM(F28:F36)</f>
        <v>274216.21999999997</v>
      </c>
      <c r="G26" s="23">
        <f>SUM(G28:G36)</f>
        <v>67820.95</v>
      </c>
      <c r="H26" s="23">
        <f>SUM(H28:H36)</f>
        <v>2138018.94</v>
      </c>
      <c r="I26" s="23">
        <f>SUM(I28:I36)</f>
        <v>206395.26999999993</v>
      </c>
      <c r="J26" s="24"/>
    </row>
    <row r="27" spans="2:15" x14ac:dyDescent="0.25">
      <c r="B27" s="25"/>
      <c r="C27" s="2"/>
      <c r="D27" s="30"/>
      <c r="E27" s="26"/>
      <c r="F27" s="26"/>
      <c r="G27" s="26"/>
      <c r="H27" s="26"/>
      <c r="I27" s="26"/>
      <c r="J27" s="27"/>
    </row>
    <row r="28" spans="2:15" x14ac:dyDescent="0.25">
      <c r="B28" s="25"/>
      <c r="C28" s="38" t="s">
        <v>21</v>
      </c>
      <c r="D28" s="38"/>
      <c r="E28" s="28">
        <v>0</v>
      </c>
      <c r="F28" s="28">
        <v>0</v>
      </c>
      <c r="G28" s="28">
        <v>0</v>
      </c>
      <c r="H28" s="29">
        <f>E28+F28-G28</f>
        <v>0</v>
      </c>
      <c r="I28" s="29">
        <f>H28-E28</f>
        <v>0</v>
      </c>
      <c r="J28" s="27"/>
    </row>
    <row r="29" spans="2:15" x14ac:dyDescent="0.25">
      <c r="B29" s="25"/>
      <c r="C29" s="38" t="s">
        <v>22</v>
      </c>
      <c r="D29" s="38"/>
      <c r="E29" s="28">
        <v>0</v>
      </c>
      <c r="F29" s="28">
        <v>0</v>
      </c>
      <c r="G29" s="28">
        <v>0</v>
      </c>
      <c r="H29" s="29">
        <f t="shared" ref="H29:H36" si="2">E29+F29-G29</f>
        <v>0</v>
      </c>
      <c r="I29" s="29">
        <f t="shared" ref="I29:I35" si="3">H29-E29</f>
        <v>0</v>
      </c>
      <c r="J29" s="27"/>
    </row>
    <row r="30" spans="2:15" x14ac:dyDescent="0.25">
      <c r="B30" s="25"/>
      <c r="C30" s="38" t="s">
        <v>23</v>
      </c>
      <c r="D30" s="38"/>
      <c r="E30" s="28">
        <v>0</v>
      </c>
      <c r="F30" s="28">
        <v>0</v>
      </c>
      <c r="G30" s="28">
        <v>0</v>
      </c>
      <c r="H30" s="29">
        <f t="shared" si="2"/>
        <v>0</v>
      </c>
      <c r="I30" s="29">
        <f t="shared" si="3"/>
        <v>0</v>
      </c>
      <c r="J30" s="27"/>
    </row>
    <row r="31" spans="2:15" x14ac:dyDescent="0.25">
      <c r="B31" s="25"/>
      <c r="C31" s="38" t="s">
        <v>24</v>
      </c>
      <c r="D31" s="38"/>
      <c r="E31" s="28">
        <v>1948449.7</v>
      </c>
      <c r="F31" s="28">
        <v>273458.43</v>
      </c>
      <c r="G31" s="28">
        <v>0</v>
      </c>
      <c r="H31" s="29">
        <f t="shared" si="2"/>
        <v>2221908.13</v>
      </c>
      <c r="I31" s="29">
        <f t="shared" si="3"/>
        <v>273458.42999999993</v>
      </c>
      <c r="J31" s="27"/>
    </row>
    <row r="32" spans="2:15" x14ac:dyDescent="0.25">
      <c r="B32" s="25"/>
      <c r="C32" s="38" t="s">
        <v>25</v>
      </c>
      <c r="D32" s="38"/>
      <c r="E32" s="28">
        <v>23315.07</v>
      </c>
      <c r="F32" s="28">
        <v>0</v>
      </c>
      <c r="G32" s="28">
        <v>0</v>
      </c>
      <c r="H32" s="29">
        <f t="shared" si="2"/>
        <v>23315.07</v>
      </c>
      <c r="I32" s="29">
        <f t="shared" si="3"/>
        <v>0</v>
      </c>
      <c r="J32" s="27"/>
    </row>
    <row r="33" spans="2:10" x14ac:dyDescent="0.25">
      <c r="B33" s="25"/>
      <c r="C33" s="38" t="s">
        <v>26</v>
      </c>
      <c r="D33" s="38"/>
      <c r="E33" s="28">
        <v>-40141.1</v>
      </c>
      <c r="F33" s="28">
        <v>757.79</v>
      </c>
      <c r="G33" s="28">
        <v>67820.95</v>
      </c>
      <c r="H33" s="29">
        <f t="shared" si="2"/>
        <v>-107204.26</v>
      </c>
      <c r="I33" s="29">
        <f t="shared" si="3"/>
        <v>-67063.16</v>
      </c>
      <c r="J33" s="27"/>
    </row>
    <row r="34" spans="2:10" x14ac:dyDescent="0.25">
      <c r="B34" s="25"/>
      <c r="C34" s="38" t="s">
        <v>27</v>
      </c>
      <c r="D34" s="38"/>
      <c r="E34" s="28">
        <v>0</v>
      </c>
      <c r="F34" s="28">
        <v>0</v>
      </c>
      <c r="G34" s="28">
        <v>0</v>
      </c>
      <c r="H34" s="29">
        <f t="shared" si="2"/>
        <v>0</v>
      </c>
      <c r="I34" s="29">
        <f t="shared" si="3"/>
        <v>0</v>
      </c>
      <c r="J34" s="27"/>
    </row>
    <row r="35" spans="2:10" x14ac:dyDescent="0.25">
      <c r="B35" s="25"/>
      <c r="C35" s="38" t="s">
        <v>28</v>
      </c>
      <c r="D35" s="38"/>
      <c r="E35" s="28">
        <v>0</v>
      </c>
      <c r="F35" s="28">
        <v>0</v>
      </c>
      <c r="G35" s="28">
        <v>0</v>
      </c>
      <c r="H35" s="29">
        <f t="shared" si="2"/>
        <v>0</v>
      </c>
      <c r="I35" s="29">
        <f t="shared" si="3"/>
        <v>0</v>
      </c>
      <c r="J35" s="27"/>
    </row>
    <row r="36" spans="2:10" x14ac:dyDescent="0.25">
      <c r="B36" s="25"/>
      <c r="C36" s="38" t="s">
        <v>29</v>
      </c>
      <c r="D36" s="38"/>
      <c r="E36" s="28">
        <v>0</v>
      </c>
      <c r="F36" s="28">
        <v>0</v>
      </c>
      <c r="G36" s="28">
        <v>0</v>
      </c>
      <c r="H36" s="29">
        <f t="shared" si="2"/>
        <v>0</v>
      </c>
      <c r="I36" s="29">
        <f>H36-E36</f>
        <v>0</v>
      </c>
      <c r="J36" s="27"/>
    </row>
    <row r="37" spans="2:10" x14ac:dyDescent="0.25">
      <c r="B37" s="25"/>
      <c r="C37" s="30"/>
      <c r="D37" s="30"/>
      <c r="E37" s="31"/>
      <c r="F37" s="26"/>
      <c r="G37" s="26"/>
      <c r="H37" s="26"/>
      <c r="I37" s="26"/>
      <c r="J37" s="27"/>
    </row>
    <row r="38" spans="2:10" x14ac:dyDescent="0.25">
      <c r="B38" s="18"/>
      <c r="C38" s="39" t="s">
        <v>30</v>
      </c>
      <c r="D38" s="39"/>
      <c r="E38" s="23">
        <f>E16+E26</f>
        <v>4417546.25</v>
      </c>
      <c r="F38" s="23">
        <f>F16+F26</f>
        <v>35216388.560000002</v>
      </c>
      <c r="G38" s="23">
        <f>G16+G26</f>
        <v>35296709.030000001</v>
      </c>
      <c r="H38" s="23">
        <f>H16+H26</f>
        <v>4337225.7799999956</v>
      </c>
      <c r="I38" s="23">
        <f>I16+I26</f>
        <v>-80320.470000004134</v>
      </c>
      <c r="J38" s="20"/>
    </row>
    <row r="39" spans="2:10" x14ac:dyDescent="0.25">
      <c r="B39" s="40"/>
      <c r="C39" s="41"/>
      <c r="D39" s="41"/>
      <c r="E39" s="41"/>
      <c r="F39" s="41"/>
      <c r="G39" s="41"/>
      <c r="H39" s="41"/>
      <c r="I39" s="41"/>
      <c r="J39" s="42"/>
    </row>
    <row r="40" spans="2:10" s="34" customFormat="1" ht="15" customHeight="1" x14ac:dyDescent="0.25">
      <c r="C40" s="57"/>
      <c r="D40" s="58"/>
      <c r="E40" s="32"/>
      <c r="F40" s="57"/>
      <c r="G40" s="58"/>
      <c r="H40" s="58"/>
      <c r="I40" s="58"/>
    </row>
    <row r="41" spans="2:10" s="35" customFormat="1" ht="15" customHeight="1" x14ac:dyDescent="0.25">
      <c r="C41" s="55"/>
      <c r="D41" s="56"/>
      <c r="E41" s="36"/>
      <c r="F41" s="55"/>
      <c r="G41" s="56"/>
      <c r="H41" s="56"/>
      <c r="I41" s="56"/>
    </row>
    <row r="42" spans="2:10" s="35" customFormat="1" ht="15" customHeight="1" x14ac:dyDescent="0.25">
      <c r="C42" s="36"/>
      <c r="D42" s="37"/>
      <c r="E42" s="36"/>
      <c r="F42" s="36"/>
      <c r="G42" s="37"/>
      <c r="H42" s="37"/>
      <c r="I42" s="37"/>
    </row>
    <row r="43" spans="2:10" s="35" customFormat="1" ht="15" customHeight="1" x14ac:dyDescent="0.25">
      <c r="C43" s="55"/>
      <c r="D43" s="56"/>
      <c r="E43" s="36"/>
      <c r="F43" s="55"/>
      <c r="G43" s="56"/>
      <c r="H43" s="56"/>
      <c r="I43" s="56"/>
    </row>
    <row r="44" spans="2:10" s="35" customFormat="1" ht="15" customHeight="1" x14ac:dyDescent="0.25">
      <c r="C44" s="55"/>
      <c r="D44" s="56"/>
      <c r="E44" s="36"/>
      <c r="F44" s="55"/>
      <c r="G44" s="56"/>
      <c r="H44" s="56"/>
      <c r="I44" s="56"/>
    </row>
    <row r="45" spans="2:10" hidden="1" x14ac:dyDescent="0.25">
      <c r="C45" s="1"/>
      <c r="D45" s="1"/>
      <c r="E45" s="32"/>
      <c r="F45" s="1"/>
      <c r="G45" s="1"/>
      <c r="H45" s="1"/>
    </row>
    <row r="46" spans="2:10" x14ac:dyDescent="0.25"/>
    <row r="47" spans="2:10" x14ac:dyDescent="0.25"/>
    <row r="48" spans="2:10" x14ac:dyDescent="0.25"/>
    <row r="49" x14ac:dyDescent="0.25"/>
    <row r="50" x14ac:dyDescent="0.25"/>
    <row r="51" x14ac:dyDescent="0.25"/>
    <row r="52" x14ac:dyDescent="0.25"/>
  </sheetData>
  <mergeCells count="42">
    <mergeCell ref="C44:D44"/>
    <mergeCell ref="F44:I44"/>
    <mergeCell ref="C40:D40"/>
    <mergeCell ref="F40:I40"/>
    <mergeCell ref="C41:D41"/>
    <mergeCell ref="F41:I41"/>
    <mergeCell ref="C43:D43"/>
    <mergeCell ref="F43:I43"/>
    <mergeCell ref="D1:F1"/>
    <mergeCell ref="G1:I1"/>
    <mergeCell ref="K1:L1"/>
    <mergeCell ref="D3:H3"/>
    <mergeCell ref="D5:H5"/>
    <mergeCell ref="D4:H4"/>
    <mergeCell ref="D6:H6"/>
    <mergeCell ref="D7:H7"/>
    <mergeCell ref="B8:J8"/>
    <mergeCell ref="B9:J9"/>
    <mergeCell ref="C10:D11"/>
    <mergeCell ref="B12:J12"/>
    <mergeCell ref="B13:J13"/>
    <mergeCell ref="C14:D14"/>
    <mergeCell ref="C16:D16"/>
    <mergeCell ref="C18:D18"/>
    <mergeCell ref="C19:D19"/>
    <mergeCell ref="C20:D20"/>
    <mergeCell ref="C21:D21"/>
    <mergeCell ref="C22:D22"/>
    <mergeCell ref="C23:D23"/>
    <mergeCell ref="C24:D24"/>
    <mergeCell ref="C26:D26"/>
    <mergeCell ref="C28:D28"/>
    <mergeCell ref="C35:D35"/>
    <mergeCell ref="C36:D36"/>
    <mergeCell ref="C38:D38"/>
    <mergeCell ref="B39:J39"/>
    <mergeCell ref="C29:D29"/>
    <mergeCell ref="C30:D30"/>
    <mergeCell ref="C31:D31"/>
    <mergeCell ref="C32:D32"/>
    <mergeCell ref="C33:D33"/>
    <mergeCell ref="C34:D34"/>
  </mergeCells>
  <printOptions horizontalCentered="1" verticalCentered="1"/>
  <pageMargins left="0.31496062992125984" right="0.31496062992125984" top="0.35433070866141736" bottom="0.35433070866141736" header="0.31496062992125984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Mariana</cp:lastModifiedBy>
  <dcterms:created xsi:type="dcterms:W3CDTF">2014-09-29T18:59:31Z</dcterms:created>
  <dcterms:modified xsi:type="dcterms:W3CDTF">2023-11-17T18:22:33Z</dcterms:modified>
</cp:coreProperties>
</file>